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<sst xmlns="http://schemas.openxmlformats.org/spreadsheetml/2006/main" count="174" uniqueCount="150">
  <si>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</si>
  <si>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</si>
  <si>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</si>
  <si>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</si>
  <si>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</si>
  <si>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</si>
  <si>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</si>
  <si>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</si>
  <si>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</si>
  <si>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</si>
  <si>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</si>
  <si>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</si>
  <si>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</si>
  <si>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</si>
  <si>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</si>
  <si>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</si>
  <si>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</si>
  <si>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</si>
  <si>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</si>
  <si>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</si>
  <si>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</si>
  <si>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</si>
  <si>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</si>
  <si>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</si>
  <si>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</si>
  <si>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</si>
  <si>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</si>
  <si>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</si>
  <si>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</si>
  <si>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</si>
  <si>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</si>
  <si>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</si>
  <si>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</si>
  <si>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</si>
  <si>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</si>
  <si>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</si>
  <si>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</si>
  <si>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</si>
  <si>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</si>
  <si>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</si>
  <si>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</si>
  <si>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</si>
  <si>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</si>
  <si>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</si>
  <si>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</si>
  <si>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</si>
  <si>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</si>
  <si>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</si>
  <si>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</si>
  <si>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</si>
  <si>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</si>
  <si>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</si>
  <si>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</si>
  <si>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</si>
  <si>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</si>
  <si>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</si>
  <si>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</si>
  <si>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</si>
  <si>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</si>
  <si>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</si>
  <si>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</si>
  <si>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</si>
  <si>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</si>
  <si>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</si>
  <si>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</si>
  <si>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</si>
  <si>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</si>
  <si>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</si>
  <si>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</si>
  <si>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</si>
  <si>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</si>
  <si>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</si>
  <si>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</si>
  <si>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</si>
  <si>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</si>
  <si>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</si>
  <si>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</si>
  <si>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</si>
  <si>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</si>
  <si>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</si>
  <si>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</si>
  <si>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</si>
  <si>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</si>
  <si>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</si>
  <si>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</si>
  <si>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</si>
  <si>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</si>
  <si>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</si>
  <si>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</si>
  <si>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</si>
  <si>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</si>
  <si>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</si>
  <si>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</si>
  <si>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</si>
  <si>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</si>
  <si>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</si>
  <si>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</si>
  <si>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</si>
  <si>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</si>
  <si>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</si>
  <si>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</si>
  <si>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</si>
  <si>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</si>
  <si>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</si>
  <si>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</si>
  <si>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</si>
  <si>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</si>
  <si>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</si>
  <si>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</si>
  <si>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</si>
  <si>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</si>
  <si>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</si>
  <si>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</si>
  <si>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</si>
  <si>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</si>
  <si>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</si>
  <si>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</si>
  <si>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</si>
  <si>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</si>
  <si>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</si>
  <si>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</si>
  <si>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</si>
  <si>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</si>
  <si>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</si>
  <si>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</si>
  <si>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</si>
  <si>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</si>
  <si>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</si>
  <si>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</si>
  <si>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</si>
  <si>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</si>
  <si>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</si>
  <si>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</si>
  <si>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</si>
  <si>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</si>
  <si>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</si>
  <si>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</si>
  <si>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</si>
  <si>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</si>
  <si>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</si>
  <si>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</si>
  <si>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</si>
  <si>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</si>
  <si>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</si>
  <si>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</si>
  <si>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</si>
  <si>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</si>
  <si>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</si>
  <si>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</si>
  <si>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02.02.2017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</si>
</sst>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45">
      <selection activeCell="D65" sqref="D65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2" t="s">
        <v>116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4"/>
      <c r="AF4" s="284"/>
      <c r="AG4" s="284"/>
      <c r="AH4" s="284"/>
    </row>
    <row r="5" spans="1:34" ht="20.25" customHeight="1">
      <c r="A5" s="247" t="s">
        <v>6</v>
      </c>
      <c r="B5" s="207"/>
      <c r="C5" s="248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41" t="s">
        <v>13</v>
      </c>
      <c r="K5" s="241" t="s">
        <v>14</v>
      </c>
      <c r="L5" s="241" t="s">
        <v>15</v>
      </c>
      <c r="M5" s="275" t="s">
        <v>62</v>
      </c>
      <c r="N5" s="241" t="s">
        <v>86</v>
      </c>
      <c r="O5" s="241"/>
      <c r="P5" s="241"/>
      <c r="Q5" s="249" t="s">
        <v>3</v>
      </c>
      <c r="R5" s="250" t="s">
        <v>4</v>
      </c>
      <c r="S5" s="251" t="s">
        <v>2</v>
      </c>
      <c r="T5" s="251"/>
      <c r="U5" s="44"/>
      <c r="V5" s="252" t="s">
        <v>81</v>
      </c>
      <c r="W5" s="252" t="s">
        <v>70</v>
      </c>
      <c r="X5" s="252" t="s">
        <v>63</v>
      </c>
      <c r="Y5" s="258" t="s">
        <v>35</v>
      </c>
      <c r="Z5" s="261" t="s">
        <v>85</v>
      </c>
      <c r="AA5" s="242" t="s">
        <v>68</v>
      </c>
      <c r="AB5" s="242" t="s">
        <v>69</v>
      </c>
      <c r="AC5" s="285" t="s">
        <v>71</v>
      </c>
      <c r="AE5" s="244" t="s">
        <v>84</v>
      </c>
      <c r="AF5" s="245"/>
      <c r="AH5" s="208" t="s">
        <v>115</v>
      </c>
    </row>
    <row r="6" spans="1:32" ht="20.25" customHeight="1">
      <c r="A6" s="247"/>
      <c r="B6" s="207"/>
      <c r="C6" s="240"/>
      <c r="E6" s="15"/>
      <c r="F6" s="15"/>
      <c r="G6" s="16"/>
      <c r="H6" s="15"/>
      <c r="I6" s="15"/>
      <c r="J6" s="241"/>
      <c r="K6" s="241"/>
      <c r="L6" s="241"/>
      <c r="M6" s="276"/>
      <c r="N6" s="241"/>
      <c r="O6" s="241"/>
      <c r="P6" s="241"/>
      <c r="Q6" s="249"/>
      <c r="R6" s="250"/>
      <c r="S6" s="225"/>
      <c r="T6" s="225"/>
      <c r="U6" s="226"/>
      <c r="V6" s="253"/>
      <c r="W6" s="253"/>
      <c r="X6" s="253"/>
      <c r="Y6" s="259"/>
      <c r="Z6" s="262"/>
      <c r="AA6" s="288"/>
      <c r="AB6" s="288"/>
      <c r="AC6" s="286"/>
      <c r="AD6" s="208"/>
      <c r="AE6" s="223"/>
      <c r="AF6" s="224"/>
    </row>
    <row r="7" spans="1:34" ht="111.75" customHeight="1">
      <c r="A7" s="247"/>
      <c r="B7" s="15" t="s">
        <v>113</v>
      </c>
      <c r="C7" s="240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41"/>
      <c r="K7" s="241"/>
      <c r="L7" s="241"/>
      <c r="M7" s="277"/>
      <c r="N7" s="241"/>
      <c r="O7" s="241"/>
      <c r="P7" s="241"/>
      <c r="Q7" s="249"/>
      <c r="R7" s="249"/>
      <c r="S7" s="246" t="s">
        <v>5</v>
      </c>
      <c r="T7" s="246"/>
      <c r="U7" s="42"/>
      <c r="V7" s="257"/>
      <c r="W7" s="254"/>
      <c r="X7" s="257"/>
      <c r="Y7" s="260"/>
      <c r="Z7" s="263"/>
      <c r="AA7" s="243"/>
      <c r="AB7" s="243"/>
      <c r="AC7" s="287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3788911.71</v>
      </c>
      <c r="AH9" s="230">
        <f>AG9/AD9*100</f>
        <v>6.4140588065606785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69102.18</v>
      </c>
      <c r="AH10" s="231">
        <f>AG10/AD10*100</f>
        <v>0.4988069704089934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/>
      <c r="AH11" s="232">
        <f aca="true" t="shared" si="3" ref="AH11:AH66">AG11/AD11*100</f>
        <v>0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/>
      <c r="AH12" s="232">
        <f t="shared" si="3"/>
        <v>0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78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0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79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1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/>
      <c r="AH14" s="232">
        <f t="shared" si="3"/>
        <v>0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>
        <v>69102.18</v>
      </c>
      <c r="AH15" s="232">
        <f t="shared" si="3"/>
        <v>7.7184954470802465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650252</v>
      </c>
      <c r="AH16" s="231">
        <f t="shared" si="3"/>
        <v>10.997985435731925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/>
      <c r="AH18" s="232">
        <f t="shared" si="3"/>
        <v>0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72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73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>
        <v>650252</v>
      </c>
      <c r="AH21" s="232">
        <f t="shared" si="3"/>
        <v>19.85189218159574</v>
      </c>
    </row>
    <row r="22" spans="1:34" ht="19.5" customHeight="1">
      <c r="A22" s="22"/>
      <c r="B22" s="204"/>
      <c r="C22" s="274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64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65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66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67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0</v>
      </c>
      <c r="AH27" s="231">
        <f t="shared" si="3"/>
        <v>0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68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/>
      <c r="AH28" s="232">
        <f t="shared" si="3"/>
        <v>0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68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68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69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/>
      <c r="AH31" s="232">
        <f t="shared" si="3"/>
        <v>0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2556849.42</v>
      </c>
      <c r="AH32" s="231">
        <f t="shared" si="3"/>
        <v>9.425144674685585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/>
      <c r="AH33" s="232">
        <f t="shared" si="3"/>
        <v>0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>
        <f>500760.42+434385+1621704</f>
        <v>2556849.42</v>
      </c>
      <c r="AH34" s="232">
        <f t="shared" si="3"/>
        <v>12.434657567912996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480690.43</v>
      </c>
      <c r="AH38" s="231">
        <f t="shared" si="3"/>
        <v>6.8438348733573475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>
        <f>158800+321890.43</f>
        <v>480690.43</v>
      </c>
      <c r="AH39" s="232">
        <f t="shared" si="3"/>
        <v>6.8438348733573475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70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71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5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5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5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32017.68</v>
      </c>
      <c r="AH51" s="231">
        <f t="shared" si="3"/>
        <v>42.09942785598323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42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43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3788911.71</v>
      </c>
      <c r="AH66" s="229">
        <f t="shared" si="3"/>
        <v>6.327457993976744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3:C44"/>
    <mergeCell ref="K5:K7"/>
    <mergeCell ref="L5:L7"/>
    <mergeCell ref="V5:V7"/>
    <mergeCell ref="N5:P7"/>
    <mergeCell ref="C20:C22"/>
    <mergeCell ref="M5:M7"/>
    <mergeCell ref="AC48:AC50"/>
    <mergeCell ref="X5:X7"/>
    <mergeCell ref="Y5:Y7"/>
    <mergeCell ref="Z5:Z7"/>
    <mergeCell ref="AC24:AC26"/>
    <mergeCell ref="AC27:AC31"/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2017-02-02T12:28:56Z</cp:lastPrinted>
  <dcterms:created xsi:type="dcterms:W3CDTF">2014-01-17T10:52:16Z</dcterms:created>
  <dcterms:modified xsi:type="dcterms:W3CDTF">2017-02-02T12:28:59Z</dcterms:modified>
  <cp:category/>
  <cp:version/>
  <cp:contentType/>
  <cp:contentStatus/>
</cp:coreProperties>
</file>